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Попалова В.И\Дорожный фонд\2024\"/>
    </mc:Choice>
  </mc:AlternateContent>
  <bookViews>
    <workbookView xWindow="0" yWindow="0" windowWidth="28800" windowHeight="125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  <c r="C17" i="1"/>
  <c r="C14" i="1"/>
  <c r="C28" i="1" l="1"/>
  <c r="D26" i="1" l="1"/>
  <c r="C26" i="1" l="1"/>
  <c r="C11" i="1" l="1"/>
  <c r="C8" i="1" s="1"/>
  <c r="D11" i="1"/>
  <c r="D8" i="1" s="1"/>
</calcChain>
</file>

<file path=xl/sharedStrings.xml><?xml version="1.0" encoding="utf-8"?>
<sst xmlns="http://schemas.openxmlformats.org/spreadsheetml/2006/main" count="55" uniqueCount="45">
  <si>
    <t>Наименование показателей</t>
  </si>
  <si>
    <t>№ строки</t>
  </si>
  <si>
    <t>Поступило за</t>
  </si>
  <si>
    <t>1. Источники формирования Дорожного фонда</t>
  </si>
  <si>
    <t>Всего источников формирования Дорожного фонда (сумма строк 02 -06), в том числе:</t>
  </si>
  <si>
    <t>Остаток бюджетных ассигнований Дорожного фонда на 1 января текущего финансового года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</si>
  <si>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подлежащие зачислению в бюджет Пировского муниципального округа</t>
  </si>
  <si>
    <t>03(местный бюджет)</t>
  </si>
  <si>
    <t xml:space="preserve">Межбюджетные трансферты, предусмотренные на финансовое обеспечение дорожной деятельности </t>
  </si>
  <si>
    <t>1) содержание дорог (мест)</t>
  </si>
  <si>
    <t>4) иные МБТ на содержание автомобильных дорог(край)</t>
  </si>
  <si>
    <t>Безвозмездные поступления от физических и юридических лиц на финансовое обеспечение дорожной деятельности, в том числе добровольные пожертвования (расшифровать)</t>
  </si>
  <si>
    <t xml:space="preserve">Денежных средств, поступающих в бюджета Пировского муниципального округа от уплаты неустоек (штрафов и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договоров; </t>
  </si>
  <si>
    <t>Государственной пошлины за выдачу специального разрешения на движение транспортного средства, осуществляющего перевозки, тяжеловесных и (или) крупногабаритных грузов по автомобильным дорогам местного значения</t>
  </si>
  <si>
    <t>Иные налоговые и неналоговые доходы бюджета Пировского муниципального округа, утвержденные решением Пировского окружного Совета депутатов о бюджете</t>
  </si>
  <si>
    <t>1) НДФЛ</t>
  </si>
  <si>
    <t>2. Использование бюджетных ассигнований Дорожного фонда</t>
  </si>
  <si>
    <t>Содержание автомобильных дорог общего пользования Пировского муниципального округа и искусственных сооружений на них, а том числе расходов на их паспортизацию, организацию и обеспечение безопасности дорожного движения</t>
  </si>
  <si>
    <t>Капитальный ремонт и (или) ремонт автомобильных дорог общего пользования Пировского муниципального округа и искусственных сооружений на них (включая проектирование соответствующих работ и проведение необходимых экспертиз)</t>
  </si>
  <si>
    <t>Капитальный ремонт и (или) ремонт дворовых территорий многоквартирных домов, проездов к дворовым территориям многоквартирных домов населенных пунктов Пировского муниципального округа</t>
  </si>
  <si>
    <t>Обеспечение мероприятий по безопасности дорожного движения на территории округа</t>
  </si>
  <si>
    <t>Формирование резерва средств на проведение мероприятий по предупреждению чрезвычайных ситуаций и ликвидации последствий стихийных бедствий и других чрезвычайных ситуаций, связанных с дорожной деятельностью в отношении автомобильных дорог общего пользования Пировского муниципального округа</t>
  </si>
  <si>
    <t>Приобретение и устройство объектов дорожного хозяйства, приобретение дорожной, строительной и иной специализированной техники</t>
  </si>
  <si>
    <t>Остаток средств Дорожного фонда за отчетный год (заполняется в отчете за год)</t>
  </si>
  <si>
    <t>в том числе:</t>
  </si>
  <si>
    <t>01</t>
  </si>
  <si>
    <t>02</t>
  </si>
  <si>
    <t>04</t>
  </si>
  <si>
    <t>05</t>
  </si>
  <si>
    <t>06</t>
  </si>
  <si>
    <t>07</t>
  </si>
  <si>
    <t>08</t>
  </si>
  <si>
    <t>03</t>
  </si>
  <si>
    <t>09</t>
  </si>
  <si>
    <t>2) кап. Ремонт (край+соф)</t>
  </si>
  <si>
    <t>3) безопасность дор. Движения (мест)</t>
  </si>
  <si>
    <t>Всего ассигнований (сумма строк 02-10)</t>
  </si>
  <si>
    <t>Проектирование, строительство, реконструкция автомобильных дорог общего пользования Пировского муниципального округа и искусственных сооружений на них (включая расходы на разработку документации по планировке территории в целях размещения автомобильных дорог, инженерные изыскания, разработку проектной документации, проведение необходимых государственных экспертиз, выкуп земельных участков и подготовку территории строительства)</t>
  </si>
  <si>
    <t xml:space="preserve">  </t>
  </si>
  <si>
    <t>Отчет об использовании средств Дорожного фонда Пировского муниципального округа 
за 1 квартал 2024 года</t>
  </si>
  <si>
    <t>Предусмотрено на 2024 год, тыс. руб.</t>
  </si>
  <si>
    <t>1 квартал 2024 года, тыс. руб.</t>
  </si>
  <si>
    <t>Исполнено за 1 квартал 2024 года, тыс. руб.</t>
  </si>
  <si>
    <t>Иные расходы, связанные с финансовым обеспечением дорожной деятельности в отношении автомобильных дорог Пировского муниципального округа,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Пировского муниципального округа (осуществление дорожной деятельности в целях решения задач социально- экономического развития территорий)</t>
  </si>
  <si>
    <t>5) прочие субсидии на осуществление дорожной деятельности (край+соф)решение задач СЭР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</si>
</sst>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justify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3" fillId="0" borderId="2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10" zoomScaleNormal="100" workbookViewId="0">
      <selection activeCell="C17" sqref="C17"/>
    </sheetView>
  </sheetViews>
  <sheetFormatPr defaultColWidth="36.42578125" defaultRowHeight="15" x14ac:dyDescent="0.25"/>
  <cols>
    <col min="1" max="1" width="47.85546875" customWidth="1"/>
    <col min="2" max="2" width="11.28515625" style="1" customWidth="1"/>
    <col min="3" max="3" width="18.5703125" style="1" customWidth="1"/>
    <col min="4" max="4" width="18.7109375" style="1" customWidth="1"/>
  </cols>
  <sheetData>
    <row r="1" spans="1:5" ht="15" customHeight="1" x14ac:dyDescent="0.25">
      <c r="A1" s="18" t="s">
        <v>39</v>
      </c>
      <c r="B1" s="18"/>
      <c r="C1" s="18"/>
      <c r="D1" s="18"/>
    </row>
    <row r="2" spans="1:5" ht="60.75" customHeight="1" x14ac:dyDescent="0.25">
      <c r="A2" s="18"/>
      <c r="B2" s="18"/>
      <c r="C2" s="18"/>
      <c r="D2" s="18"/>
    </row>
    <row r="3" spans="1:5" ht="40.5" customHeight="1" thickBot="1" x14ac:dyDescent="0.3"/>
    <row r="4" spans="1:5" ht="15.75" customHeight="1" x14ac:dyDescent="0.25">
      <c r="A4" s="22" t="s">
        <v>0</v>
      </c>
      <c r="B4" s="24" t="s">
        <v>1</v>
      </c>
      <c r="C4" s="24" t="s">
        <v>40</v>
      </c>
      <c r="D4" s="8" t="s">
        <v>2</v>
      </c>
    </row>
    <row r="5" spans="1:5" ht="35.25" customHeight="1" thickBot="1" x14ac:dyDescent="0.3">
      <c r="A5" s="23"/>
      <c r="B5" s="25"/>
      <c r="C5" s="25"/>
      <c r="D5" s="9" t="s">
        <v>41</v>
      </c>
    </row>
    <row r="6" spans="1:5" ht="16.5" thickBot="1" x14ac:dyDescent="0.3">
      <c r="A6" s="10">
        <v>1</v>
      </c>
      <c r="B6" s="11">
        <v>2</v>
      </c>
      <c r="C6" s="11">
        <v>3</v>
      </c>
      <c r="D6" s="9">
        <v>4</v>
      </c>
    </row>
    <row r="7" spans="1:5" ht="16.5" thickBot="1" x14ac:dyDescent="0.3">
      <c r="A7" s="26" t="s">
        <v>3</v>
      </c>
      <c r="B7" s="27"/>
      <c r="C7" s="27"/>
      <c r="D7" s="28"/>
    </row>
    <row r="8" spans="1:5" ht="33.75" customHeight="1" thickBot="1" x14ac:dyDescent="0.3">
      <c r="A8" s="2" t="s">
        <v>4</v>
      </c>
      <c r="B8" s="3" t="s">
        <v>25</v>
      </c>
      <c r="C8" s="4">
        <f>C9+C10+C11</f>
        <v>22231.7</v>
      </c>
      <c r="D8" s="4">
        <f>D9+D10+D11</f>
        <v>1838.4270000000001</v>
      </c>
    </row>
    <row r="9" spans="1:5" ht="34.5" customHeight="1" thickBot="1" x14ac:dyDescent="0.3">
      <c r="A9" s="2" t="s">
        <v>5</v>
      </c>
      <c r="B9" s="3" t="s">
        <v>26</v>
      </c>
      <c r="C9" s="4">
        <v>241.66</v>
      </c>
      <c r="D9" s="4">
        <v>241.66</v>
      </c>
    </row>
    <row r="10" spans="1:5" ht="82.5" customHeight="1" thickBot="1" x14ac:dyDescent="0.3">
      <c r="A10" s="2" t="s">
        <v>6</v>
      </c>
      <c r="B10" s="5" t="s">
        <v>7</v>
      </c>
      <c r="C10" s="4">
        <v>3467</v>
      </c>
      <c r="D10" s="4">
        <v>881.697</v>
      </c>
      <c r="E10" t="s">
        <v>38</v>
      </c>
    </row>
    <row r="11" spans="1:5" ht="25.5" x14ac:dyDescent="0.25">
      <c r="A11" s="6" t="s">
        <v>8</v>
      </c>
      <c r="B11" s="29" t="s">
        <v>27</v>
      </c>
      <c r="C11" s="7">
        <f>C13+C14+C15+C16+C17</f>
        <v>18523.04</v>
      </c>
      <c r="D11" s="7">
        <f>D13+D14+D15+D16+D17</f>
        <v>715.07</v>
      </c>
    </row>
    <row r="12" spans="1:5" x14ac:dyDescent="0.25">
      <c r="A12" s="6" t="s">
        <v>24</v>
      </c>
      <c r="B12" s="30"/>
      <c r="C12" s="7"/>
      <c r="D12" s="7"/>
    </row>
    <row r="13" spans="1:5" x14ac:dyDescent="0.25">
      <c r="A13" s="6" t="s">
        <v>9</v>
      </c>
      <c r="B13" s="30"/>
      <c r="C13" s="7">
        <f>6700-3467-241.66</f>
        <v>2991.34</v>
      </c>
      <c r="D13" s="7">
        <f>1838.43-881.7-241.66</f>
        <v>715.07</v>
      </c>
    </row>
    <row r="14" spans="1:5" x14ac:dyDescent="0.25">
      <c r="A14" s="6" t="s">
        <v>34</v>
      </c>
      <c r="B14" s="30"/>
      <c r="C14" s="7">
        <f>5426.7+50</f>
        <v>5476.7</v>
      </c>
      <c r="D14" s="7"/>
    </row>
    <row r="15" spans="1:5" x14ac:dyDescent="0.25">
      <c r="A15" s="6" t="s">
        <v>35</v>
      </c>
      <c r="B15" s="30"/>
      <c r="C15" s="7">
        <v>0</v>
      </c>
      <c r="D15" s="7">
        <v>0</v>
      </c>
    </row>
    <row r="16" spans="1:5" x14ac:dyDescent="0.25">
      <c r="A16" s="6" t="s">
        <v>10</v>
      </c>
      <c r="B16" s="30"/>
      <c r="C16" s="7">
        <v>0</v>
      </c>
      <c r="D16" s="7">
        <v>0</v>
      </c>
    </row>
    <row r="17" spans="1:4" ht="44.25" customHeight="1" thickBot="1" x14ac:dyDescent="0.3">
      <c r="A17" s="2" t="s">
        <v>44</v>
      </c>
      <c r="B17" s="31"/>
      <c r="C17" s="12">
        <f>10000+55</f>
        <v>10055</v>
      </c>
      <c r="D17" s="4"/>
    </row>
    <row r="18" spans="1:4" ht="60" customHeight="1" thickBot="1" x14ac:dyDescent="0.3">
      <c r="A18" s="2" t="s">
        <v>11</v>
      </c>
      <c r="B18" s="3" t="s">
        <v>28</v>
      </c>
      <c r="C18" s="4">
        <v>0</v>
      </c>
      <c r="D18" s="4">
        <v>0</v>
      </c>
    </row>
    <row r="19" spans="1:4" ht="133.5" customHeight="1" thickBot="1" x14ac:dyDescent="0.3">
      <c r="A19" s="2" t="s">
        <v>12</v>
      </c>
      <c r="B19" s="3" t="s">
        <v>29</v>
      </c>
      <c r="C19" s="4">
        <v>0</v>
      </c>
      <c r="D19" s="4">
        <v>0</v>
      </c>
    </row>
    <row r="20" spans="1:4" ht="64.5" thickBot="1" x14ac:dyDescent="0.3">
      <c r="A20" s="2" t="s">
        <v>13</v>
      </c>
      <c r="B20" s="3" t="s">
        <v>30</v>
      </c>
      <c r="C20" s="4">
        <v>0</v>
      </c>
      <c r="D20" s="4">
        <v>0</v>
      </c>
    </row>
    <row r="21" spans="1:4" ht="57" customHeight="1" x14ac:dyDescent="0.25">
      <c r="A21" s="6" t="s">
        <v>14</v>
      </c>
      <c r="B21" s="29" t="s">
        <v>31</v>
      </c>
      <c r="C21" s="32">
        <v>0</v>
      </c>
      <c r="D21" s="32">
        <v>0</v>
      </c>
    </row>
    <row r="22" spans="1:4" ht="23.25" customHeight="1" thickBot="1" x14ac:dyDescent="0.3">
      <c r="A22" s="2" t="s">
        <v>15</v>
      </c>
      <c r="B22" s="31"/>
      <c r="C22" s="33"/>
      <c r="D22" s="33"/>
    </row>
    <row r="23" spans="1:4" ht="22.5" customHeight="1" thickBot="1" x14ac:dyDescent="0.3">
      <c r="A23" s="19" t="s">
        <v>16</v>
      </c>
      <c r="B23" s="20"/>
      <c r="C23" s="20"/>
      <c r="D23" s="21"/>
    </row>
    <row r="24" spans="1:4" ht="48" thickBot="1" x14ac:dyDescent="0.3">
      <c r="A24" s="10" t="s">
        <v>0</v>
      </c>
      <c r="B24" s="9" t="s">
        <v>1</v>
      </c>
      <c r="C24" s="9" t="s">
        <v>40</v>
      </c>
      <c r="D24" s="9" t="s">
        <v>42</v>
      </c>
    </row>
    <row r="25" spans="1:4" ht="16.5" thickBot="1" x14ac:dyDescent="0.3">
      <c r="A25" s="10">
        <v>1</v>
      </c>
      <c r="B25" s="11">
        <v>2</v>
      </c>
      <c r="C25" s="11">
        <v>3</v>
      </c>
      <c r="D25" s="9">
        <v>4</v>
      </c>
    </row>
    <row r="26" spans="1:4" ht="24.75" customHeight="1" thickBot="1" x14ac:dyDescent="0.3">
      <c r="A26" s="2" t="s">
        <v>36</v>
      </c>
      <c r="B26" s="3" t="s">
        <v>25</v>
      </c>
      <c r="C26" s="4">
        <f>C27+C28+C29+C30+C31+C32+C33+C34+C35</f>
        <v>22231.7</v>
      </c>
      <c r="D26" s="4">
        <f>D27+D28+D29+D30+D31+D32+D33+D34</f>
        <v>1838.43</v>
      </c>
    </row>
    <row r="27" spans="1:4" ht="64.5" thickBot="1" x14ac:dyDescent="0.3">
      <c r="A27" s="14" t="s">
        <v>17</v>
      </c>
      <c r="B27" s="3" t="s">
        <v>26</v>
      </c>
      <c r="C27" s="4">
        <v>6700</v>
      </c>
      <c r="D27" s="4">
        <v>1838.43</v>
      </c>
    </row>
    <row r="28" spans="1:4" ht="79.5" customHeight="1" thickBot="1" x14ac:dyDescent="0.3">
      <c r="A28" s="2" t="s">
        <v>18</v>
      </c>
      <c r="B28" s="3" t="s">
        <v>32</v>
      </c>
      <c r="C28" s="4">
        <f>50+5426.7</f>
        <v>5476.7</v>
      </c>
      <c r="D28" s="4">
        <v>0</v>
      </c>
    </row>
    <row r="29" spans="1:4" ht="128.25" thickBot="1" x14ac:dyDescent="0.3">
      <c r="A29" s="2" t="s">
        <v>37</v>
      </c>
      <c r="B29" s="3" t="s">
        <v>27</v>
      </c>
      <c r="C29" s="4">
        <v>0</v>
      </c>
      <c r="D29" s="4">
        <v>0</v>
      </c>
    </row>
    <row r="30" spans="1:4" ht="66.75" customHeight="1" thickBot="1" x14ac:dyDescent="0.3">
      <c r="A30" s="2" t="s">
        <v>19</v>
      </c>
      <c r="B30" s="3" t="s">
        <v>28</v>
      </c>
      <c r="C30" s="4">
        <v>0</v>
      </c>
      <c r="D30" s="4">
        <v>0</v>
      </c>
    </row>
    <row r="31" spans="1:4" ht="36.75" customHeight="1" thickBot="1" x14ac:dyDescent="0.3">
      <c r="A31" s="2" t="s">
        <v>20</v>
      </c>
      <c r="B31" s="3" t="s">
        <v>29</v>
      </c>
      <c r="C31" s="4">
        <v>0</v>
      </c>
      <c r="D31" s="4">
        <v>0</v>
      </c>
    </row>
    <row r="32" spans="1:4" ht="96" customHeight="1" thickBot="1" x14ac:dyDescent="0.3">
      <c r="A32" s="2" t="s">
        <v>21</v>
      </c>
      <c r="B32" s="3" t="s">
        <v>30</v>
      </c>
      <c r="C32" s="4">
        <v>0</v>
      </c>
      <c r="D32" s="4">
        <v>0</v>
      </c>
    </row>
    <row r="33" spans="1:4" ht="55.5" customHeight="1" thickBot="1" x14ac:dyDescent="0.3">
      <c r="A33" s="2" t="s">
        <v>22</v>
      </c>
      <c r="B33" s="3" t="s">
        <v>31</v>
      </c>
      <c r="C33" s="4">
        <v>0</v>
      </c>
      <c r="D33" s="4">
        <v>0</v>
      </c>
    </row>
    <row r="34" spans="1:4" ht="127.5" customHeight="1" thickBot="1" x14ac:dyDescent="0.3">
      <c r="A34" s="15" t="s">
        <v>43</v>
      </c>
      <c r="B34" s="16" t="s">
        <v>33</v>
      </c>
      <c r="C34" s="17">
        <v>10055</v>
      </c>
      <c r="D34" s="17">
        <v>0</v>
      </c>
    </row>
    <row r="35" spans="1:4" ht="36.75" customHeight="1" thickBot="1" x14ac:dyDescent="0.3">
      <c r="A35" s="2" t="s">
        <v>23</v>
      </c>
      <c r="B35" s="5">
        <v>10</v>
      </c>
      <c r="C35" s="4"/>
      <c r="D35" s="4"/>
    </row>
    <row r="36" spans="1:4" x14ac:dyDescent="0.25">
      <c r="C36" s="13"/>
    </row>
  </sheetData>
  <mergeCells count="10">
    <mergeCell ref="A1:D2"/>
    <mergeCell ref="A23:D23"/>
    <mergeCell ref="A4:A5"/>
    <mergeCell ref="B4:B5"/>
    <mergeCell ref="C4:C5"/>
    <mergeCell ref="A7:D7"/>
    <mergeCell ref="B11:B17"/>
    <mergeCell ref="B21:B22"/>
    <mergeCell ref="C21:C22"/>
    <mergeCell ref="D21:D22"/>
  </mergeCells>
  <pageMargins left="0.59055118110236227" right="0.39370078740157483" top="0.59055118110236227" bottom="0.39370078740157483" header="0" footer="0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Spec</cp:lastModifiedBy>
  <cp:lastPrinted>2024-01-17T07:10:51Z</cp:lastPrinted>
  <dcterms:created xsi:type="dcterms:W3CDTF">2023-10-13T05:09:04Z</dcterms:created>
  <dcterms:modified xsi:type="dcterms:W3CDTF">2024-04-03T03:04:39Z</dcterms:modified>
</cp:coreProperties>
</file>